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予算書" sheetId="1" r:id="rId1"/>
    <sheet name="事業報告書" sheetId="2" r:id="rId2"/>
    <sheet name="決算書" sheetId="3" r:id="rId3"/>
    <sheet name="結果報告書" sheetId="4" r:id="rId4"/>
  </sheets>
  <definedNames/>
  <calcPr fullCalcOnLoad="1"/>
</workbook>
</file>

<file path=xl/sharedStrings.xml><?xml version="1.0" encoding="utf-8"?>
<sst xmlns="http://schemas.openxmlformats.org/spreadsheetml/2006/main" count="158" uniqueCount="89">
  <si>
    <t>収入の部</t>
  </si>
  <si>
    <t>合　　　　　計</t>
  </si>
  <si>
    <t>支出の部</t>
  </si>
  <si>
    <t>内　　　　　　　　　　訳</t>
  </si>
  <si>
    <t>決　算　額</t>
  </si>
  <si>
    <t>補　　助　　対　　象　　経　　費</t>
  </si>
  <si>
    <t>補助対象外経費</t>
  </si>
  <si>
    <t>科　　　　　目</t>
  </si>
  <si>
    <t>科　　　　目</t>
  </si>
  <si>
    <t>小計①</t>
  </si>
  <si>
    <t>小計②</t>
  </si>
  <si>
    <t>合計（①＋②）</t>
  </si>
  <si>
    <t>大阪府実行委員会補助金</t>
  </si>
  <si>
    <t>1.報償費</t>
  </si>
  <si>
    <t>2.旅　費</t>
  </si>
  <si>
    <t>1.補助金</t>
  </si>
  <si>
    <t>2.団体負担金</t>
  </si>
  <si>
    <t>3.その他</t>
  </si>
  <si>
    <t>3.消耗品費</t>
  </si>
  <si>
    <t>4.食糧費</t>
  </si>
  <si>
    <t>（昼食費）</t>
  </si>
  <si>
    <t>5.印刷製本費</t>
  </si>
  <si>
    <t>6.使用料</t>
  </si>
  <si>
    <t>予　算　額</t>
  </si>
  <si>
    <t>7.役務費</t>
  </si>
  <si>
    <t>8.その他</t>
  </si>
  <si>
    <t>種　　別</t>
  </si>
  <si>
    <t>開　　催　　地　　市　　町　　村　　名</t>
  </si>
  <si>
    <t>会　　　　　　　　　　場</t>
  </si>
  <si>
    <t>成年男子</t>
  </si>
  <si>
    <t>成年女子</t>
  </si>
  <si>
    <t>少年男子</t>
  </si>
  <si>
    <t>少年女子</t>
  </si>
  <si>
    <t>監督・選手</t>
  </si>
  <si>
    <t>大会役員</t>
  </si>
  <si>
    <t>競技役員</t>
  </si>
  <si>
    <t>補助員</t>
  </si>
  <si>
    <t>計</t>
  </si>
  <si>
    <t>１　会　　　場</t>
  </si>
  <si>
    <t>２　参　加　者</t>
  </si>
  <si>
    <t>３　開催期日</t>
  </si>
  <si>
    <t>事 　業　 実 　施　 報 　告 　書</t>
  </si>
  <si>
    <t>４　結果報告</t>
  </si>
  <si>
    <t>（別添結果報告書のとおり）</t>
  </si>
  <si>
    <t>8/23　審判宿泊費（8,400円×10名）</t>
  </si>
  <si>
    <t>8/23･24　審判謝金（3,000円×延35名）</t>
  </si>
  <si>
    <t>8/23･24　医師謝金（20,000円×1名×2日）</t>
  </si>
  <si>
    <t>8/23･24　競技役員謝金（3,000円×延18名）</t>
  </si>
  <si>
    <t>8/23･24　補助員交通費（1,000円×延37名）</t>
  </si>
  <si>
    <t>8/21　ボール代（@4,000円×15個×1.05）</t>
  </si>
  <si>
    <t>8/20　ﾗｲﾝﾃｰﾌﾟ（@800円×15本×1.05）</t>
  </si>
  <si>
    <t>8/15　事務用品（鉛筆・ﾎﾞｰﾙﾍﾟﾝ・上質紙等）</t>
  </si>
  <si>
    <t>8/23　弁当代（@800円×38個）</t>
  </si>
  <si>
    <t>8/24　弁当代（@800円×54個）</t>
  </si>
  <si>
    <t>スコアカード印刷費（@55円×200部×1.05）</t>
  </si>
  <si>
    <t>8/23･24　体育館使用料</t>
  </si>
  <si>
    <t>8/23･24　付帯設備使用料</t>
  </si>
  <si>
    <t>8/22　　監督会議会議室使用料</t>
  </si>
  <si>
    <t>8/23･24　電光掲示用具一式借用　</t>
  </si>
  <si>
    <t>7/11　事務連絡（@80円×5）</t>
  </si>
  <si>
    <t>8/24　賞状筆耕料(@100円×16枚）</t>
  </si>
  <si>
    <t>8/24　競技用具搬入搬出費</t>
  </si>
  <si>
    <t>8/10　缶ｼﾞｭｰｽ（@120円×90本×1.05）</t>
  </si>
  <si>
    <t>8/23･24　宅配便</t>
  </si>
  <si>
    <t>（競技団体名　　大阪○○協会）</t>
  </si>
  <si>
    <t>（競技名　　　○○競技）</t>
  </si>
  <si>
    <t>広告料（50,000円×２件）</t>
  </si>
  <si>
    <t>（団体名　　大阪○○協会）</t>
  </si>
  <si>
    <t>（　　　○　　○　　　　競技の部）</t>
  </si>
  <si>
    <t>大阪市浪速区</t>
  </si>
  <si>
    <t>－</t>
  </si>
  <si>
    <t>結　果　報　告　書</t>
  </si>
  <si>
    <t>8.その他</t>
  </si>
  <si>
    <t>決　算　額</t>
  </si>
  <si>
    <t>8/23　競技役員宿泊費（8,400円×7名）</t>
  </si>
  <si>
    <t>競技別ﾌﾟﾛｸﾞﾗﾑ印刷製本費（600部）</t>
  </si>
  <si>
    <t>大阪○○協会負担金</t>
  </si>
  <si>
    <t>大阪府立○○体育館</t>
  </si>
  <si>
    <t>　この結果報告書については、大会終了後作成する「第70回(第71回冬季)国民体育大会近畿ブロック大会大会　結果報告書」の原稿としますので、別添「第69回国民体育大会近畿ブロック大会　結果報告書（滋賀県）」の報告書をご参考に、各競技作成ください。</t>
  </si>
  <si>
    <t>－８－</t>
  </si>
  <si>
    <t>平成２７年８月２３日（日）～平成２７年８月２４日（月）</t>
  </si>
  <si>
    <t>－１２－</t>
  </si>
  <si>
    <t>－１４－</t>
  </si>
  <si>
    <t>－１３－</t>
  </si>
  <si>
    <t>第70回(第71回冬季)国民体育大会近畿ブロック大会収支予算書</t>
  </si>
  <si>
    <t>第70回(第71回冬季)国民体育大会近畿ブロック大会収支決算書</t>
  </si>
  <si>
    <t>別紙</t>
  </si>
  <si>
    <t>別紙1</t>
  </si>
  <si>
    <t>別紙2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</si>
</sst>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&quot;円&quot;"/>
  </numFmts>
  <fonts count="43">
    <font>
      <sz val="11"/>
      <name val="ＭＳ Ｐ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58" xfId="0" applyFont="1" applyBorder="1" applyAlignment="1">
      <alignment horizontal="center" vertical="center" textRotation="255" shrinkToFit="1"/>
    </xf>
    <xf numFmtId="0" fontId="3" fillId="0" borderId="59" xfId="0" applyFont="1" applyBorder="1" applyAlignment="1">
      <alignment horizontal="center" vertical="center" textRotation="255" shrinkToFit="1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6" fillId="0" borderId="69" xfId="0" applyFont="1" applyBorder="1" applyAlignment="1">
      <alignment horizontal="left" vertical="center" wrapText="1"/>
    </xf>
    <xf numFmtId="0" fontId="6" fillId="0" borderId="70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2" customWidth="1"/>
    <col min="2" max="2" width="13.50390625" style="2" bestFit="1" customWidth="1"/>
    <col min="3" max="3" width="13.00390625" style="2" bestFit="1" customWidth="1"/>
    <col min="4" max="4" width="11.125" style="2" bestFit="1" customWidth="1"/>
    <col min="5" max="7" width="9.00390625" style="2" customWidth="1"/>
    <col min="8" max="8" width="8.25390625" style="2" customWidth="1"/>
    <col min="9" max="16384" width="9.00390625" style="2" customWidth="1"/>
  </cols>
  <sheetData>
    <row r="1" ht="13.5">
      <c r="A1" s="2" t="s">
        <v>86</v>
      </c>
    </row>
    <row r="2" ht="8.25" customHeight="1"/>
    <row r="3" spans="1:9" ht="17.25">
      <c r="A3" s="71" t="s">
        <v>84</v>
      </c>
      <c r="B3" s="72"/>
      <c r="C3" s="72"/>
      <c r="D3" s="72"/>
      <c r="E3" s="72"/>
      <c r="F3" s="72"/>
      <c r="G3" s="72"/>
      <c r="H3" s="72"/>
      <c r="I3" s="72"/>
    </row>
    <row r="5" spans="1:6" ht="13.5">
      <c r="A5" s="2" t="s">
        <v>64</v>
      </c>
      <c r="F5" s="2" t="s">
        <v>65</v>
      </c>
    </row>
    <row r="6" ht="9.75" customHeight="1"/>
    <row r="7" spans="1:9" ht="14.25" thickBot="1">
      <c r="A7" s="1" t="s">
        <v>0</v>
      </c>
      <c r="I7" s="7"/>
    </row>
    <row r="8" spans="1:9" ht="19.5" customHeight="1" thickBot="1">
      <c r="A8" s="76" t="s">
        <v>8</v>
      </c>
      <c r="B8" s="77"/>
      <c r="C8" s="3" t="s">
        <v>23</v>
      </c>
      <c r="D8" s="73" t="s">
        <v>3</v>
      </c>
      <c r="E8" s="74"/>
      <c r="F8" s="74"/>
      <c r="G8" s="74"/>
      <c r="H8" s="74"/>
      <c r="I8" s="75"/>
    </row>
    <row r="9" spans="1:9" ht="18.75" customHeight="1">
      <c r="A9" s="78" t="s">
        <v>15</v>
      </c>
      <c r="B9" s="79"/>
      <c r="C9" s="20">
        <v>600000</v>
      </c>
      <c r="D9" s="14" t="s">
        <v>12</v>
      </c>
      <c r="E9" s="14"/>
      <c r="F9" s="14"/>
      <c r="G9" s="14"/>
      <c r="H9" s="14"/>
      <c r="I9" s="35"/>
    </row>
    <row r="10" spans="1:9" ht="18.75" customHeight="1">
      <c r="A10" s="80" t="s">
        <v>16</v>
      </c>
      <c r="B10" s="81"/>
      <c r="C10" s="23">
        <f>C12-C9-C11</f>
        <v>423390</v>
      </c>
      <c r="D10" s="24" t="s">
        <v>76</v>
      </c>
      <c r="E10" s="24"/>
      <c r="F10" s="24"/>
      <c r="G10" s="24"/>
      <c r="H10" s="24"/>
      <c r="I10" s="36"/>
    </row>
    <row r="11" spans="1:9" ht="18.75" customHeight="1" thickBot="1">
      <c r="A11" s="89" t="s">
        <v>17</v>
      </c>
      <c r="B11" s="90"/>
      <c r="C11" s="18">
        <v>100000</v>
      </c>
      <c r="D11" s="19" t="s">
        <v>66</v>
      </c>
      <c r="E11" s="19"/>
      <c r="F11" s="19"/>
      <c r="G11" s="19"/>
      <c r="H11" s="19"/>
      <c r="I11" s="37"/>
    </row>
    <row r="12" spans="1:9" ht="18.75" customHeight="1" thickBot="1">
      <c r="A12" s="76" t="s">
        <v>1</v>
      </c>
      <c r="B12" s="77"/>
      <c r="C12" s="25">
        <f>C46</f>
        <v>1123390</v>
      </c>
      <c r="D12" s="26"/>
      <c r="E12" s="26"/>
      <c r="F12" s="26"/>
      <c r="G12" s="26"/>
      <c r="H12" s="26"/>
      <c r="I12" s="38"/>
    </row>
    <row r="13" ht="9.75" customHeight="1"/>
    <row r="14" ht="18.75" customHeight="1" thickBot="1">
      <c r="A14" s="1" t="s">
        <v>2</v>
      </c>
    </row>
    <row r="15" spans="1:9" ht="18.75" customHeight="1" thickBot="1">
      <c r="A15" s="76" t="s">
        <v>7</v>
      </c>
      <c r="B15" s="77"/>
      <c r="C15" s="3" t="s">
        <v>23</v>
      </c>
      <c r="D15" s="73" t="s">
        <v>3</v>
      </c>
      <c r="E15" s="74"/>
      <c r="F15" s="74"/>
      <c r="G15" s="74"/>
      <c r="H15" s="74"/>
      <c r="I15" s="75"/>
    </row>
    <row r="16" spans="1:9" ht="18.75" customHeight="1">
      <c r="A16" s="83" t="s">
        <v>5</v>
      </c>
      <c r="B16" s="8" t="s">
        <v>13</v>
      </c>
      <c r="C16" s="9">
        <f>SUM(D16:D19)</f>
        <v>199000</v>
      </c>
      <c r="D16" s="27">
        <v>105000</v>
      </c>
      <c r="E16" s="8" t="s">
        <v>45</v>
      </c>
      <c r="F16" s="8"/>
      <c r="G16" s="8"/>
      <c r="H16" s="8"/>
      <c r="I16" s="39"/>
    </row>
    <row r="17" spans="1:9" ht="18.75" customHeight="1">
      <c r="A17" s="84"/>
      <c r="B17" s="10"/>
      <c r="C17" s="11"/>
      <c r="D17" s="28">
        <v>40000</v>
      </c>
      <c r="E17" s="10" t="s">
        <v>46</v>
      </c>
      <c r="F17" s="10"/>
      <c r="G17" s="10"/>
      <c r="H17" s="10"/>
      <c r="I17" s="40"/>
    </row>
    <row r="18" spans="1:9" ht="18.75" customHeight="1">
      <c r="A18" s="84"/>
      <c r="B18" s="10"/>
      <c r="C18" s="11"/>
      <c r="D18" s="28">
        <v>54000</v>
      </c>
      <c r="E18" s="10" t="s">
        <v>47</v>
      </c>
      <c r="F18" s="10"/>
      <c r="G18" s="10"/>
      <c r="H18" s="10"/>
      <c r="I18" s="40"/>
    </row>
    <row r="19" spans="1:9" ht="18.75" customHeight="1">
      <c r="A19" s="84"/>
      <c r="B19" s="12"/>
      <c r="C19" s="13"/>
      <c r="D19" s="29"/>
      <c r="E19" s="14"/>
      <c r="F19" s="14"/>
      <c r="G19" s="14"/>
      <c r="H19" s="14"/>
      <c r="I19" s="35"/>
    </row>
    <row r="20" spans="1:9" ht="18.75" customHeight="1">
      <c r="A20" s="84"/>
      <c r="B20" s="10" t="s">
        <v>14</v>
      </c>
      <c r="C20" s="11">
        <f>SUM(D20:D23)</f>
        <v>180800</v>
      </c>
      <c r="D20" s="28">
        <v>85000</v>
      </c>
      <c r="E20" s="10" t="s">
        <v>44</v>
      </c>
      <c r="F20" s="10"/>
      <c r="G20" s="10"/>
      <c r="H20" s="10"/>
      <c r="I20" s="40"/>
    </row>
    <row r="21" spans="1:9" ht="18.75" customHeight="1">
      <c r="A21" s="84"/>
      <c r="B21" s="10"/>
      <c r="C21" s="11"/>
      <c r="D21" s="28">
        <v>58800</v>
      </c>
      <c r="E21" s="10" t="s">
        <v>74</v>
      </c>
      <c r="F21" s="10"/>
      <c r="G21" s="10"/>
      <c r="H21" s="10"/>
      <c r="I21" s="40"/>
    </row>
    <row r="22" spans="1:9" ht="18.75" customHeight="1">
      <c r="A22" s="84"/>
      <c r="B22" s="10"/>
      <c r="C22" s="15"/>
      <c r="D22" s="28">
        <v>37000</v>
      </c>
      <c r="E22" s="16" t="s">
        <v>48</v>
      </c>
      <c r="F22" s="10"/>
      <c r="G22" s="10"/>
      <c r="H22" s="10"/>
      <c r="I22" s="40"/>
    </row>
    <row r="23" spans="1:9" ht="18.75" customHeight="1">
      <c r="A23" s="84"/>
      <c r="B23" s="10"/>
      <c r="C23" s="15"/>
      <c r="D23" s="28"/>
      <c r="E23" s="10"/>
      <c r="F23" s="10"/>
      <c r="G23" s="10"/>
      <c r="H23" s="10"/>
      <c r="I23" s="40"/>
    </row>
    <row r="24" spans="1:9" ht="18.75" customHeight="1">
      <c r="A24" s="84"/>
      <c r="B24" s="17" t="s">
        <v>18</v>
      </c>
      <c r="C24" s="18">
        <f>SUM(D24:D27)</f>
        <v>91940</v>
      </c>
      <c r="D24" s="30">
        <v>63000</v>
      </c>
      <c r="E24" s="19" t="s">
        <v>49</v>
      </c>
      <c r="F24" s="19"/>
      <c r="G24" s="19"/>
      <c r="H24" s="19"/>
      <c r="I24" s="37"/>
    </row>
    <row r="25" spans="1:9" ht="18.75" customHeight="1">
      <c r="A25" s="84"/>
      <c r="B25" s="33"/>
      <c r="C25" s="11"/>
      <c r="D25" s="28">
        <v>12600</v>
      </c>
      <c r="E25" s="10" t="s">
        <v>50</v>
      </c>
      <c r="F25" s="10"/>
      <c r="G25" s="10"/>
      <c r="H25" s="10"/>
      <c r="I25" s="40"/>
    </row>
    <row r="26" spans="1:9" ht="18.75" customHeight="1">
      <c r="A26" s="84"/>
      <c r="B26" s="33"/>
      <c r="C26" s="11"/>
      <c r="D26" s="28">
        <v>5000</v>
      </c>
      <c r="E26" s="10" t="s">
        <v>51</v>
      </c>
      <c r="F26" s="10"/>
      <c r="G26" s="10"/>
      <c r="H26" s="10"/>
      <c r="I26" s="40"/>
    </row>
    <row r="27" spans="1:9" ht="18.75" customHeight="1">
      <c r="A27" s="84"/>
      <c r="B27" s="12"/>
      <c r="C27" s="13"/>
      <c r="D27" s="29">
        <v>11340</v>
      </c>
      <c r="E27" s="14" t="s">
        <v>62</v>
      </c>
      <c r="F27" s="14"/>
      <c r="G27" s="14"/>
      <c r="H27" s="14"/>
      <c r="I27" s="35"/>
    </row>
    <row r="28" spans="1:9" ht="18.75" customHeight="1">
      <c r="A28" s="84"/>
      <c r="B28" s="17" t="s">
        <v>19</v>
      </c>
      <c r="C28" s="18">
        <f>SUM(D28:D30)</f>
        <v>73600</v>
      </c>
      <c r="D28" s="30">
        <v>30400</v>
      </c>
      <c r="E28" s="19" t="s">
        <v>52</v>
      </c>
      <c r="F28" s="19"/>
      <c r="G28" s="19"/>
      <c r="H28" s="19"/>
      <c r="I28" s="37"/>
    </row>
    <row r="29" spans="1:9" ht="18.75" customHeight="1">
      <c r="A29" s="84"/>
      <c r="B29" s="33" t="s">
        <v>20</v>
      </c>
      <c r="C29" s="11"/>
      <c r="D29" s="28">
        <v>43200</v>
      </c>
      <c r="E29" s="10" t="s">
        <v>53</v>
      </c>
      <c r="F29" s="10"/>
      <c r="G29" s="10"/>
      <c r="H29" s="10"/>
      <c r="I29" s="40"/>
    </row>
    <row r="30" spans="1:9" ht="18.75" customHeight="1">
      <c r="A30" s="84"/>
      <c r="B30" s="12"/>
      <c r="C30" s="20"/>
      <c r="D30" s="29"/>
      <c r="E30" s="14"/>
      <c r="F30" s="14"/>
      <c r="G30" s="14"/>
      <c r="H30" s="14"/>
      <c r="I30" s="35"/>
    </row>
    <row r="31" spans="1:9" ht="18.75" customHeight="1">
      <c r="A31" s="84"/>
      <c r="B31" s="10" t="s">
        <v>21</v>
      </c>
      <c r="C31" s="11">
        <f>SUM(D31:D32)</f>
        <v>63550</v>
      </c>
      <c r="D31" s="28">
        <v>52000</v>
      </c>
      <c r="E31" s="10" t="s">
        <v>75</v>
      </c>
      <c r="F31" s="10"/>
      <c r="G31" s="10"/>
      <c r="H31" s="10"/>
      <c r="I31" s="40"/>
    </row>
    <row r="32" spans="1:9" ht="18.75" customHeight="1">
      <c r="A32" s="84"/>
      <c r="B32" s="21"/>
      <c r="C32" s="13"/>
      <c r="D32" s="29">
        <v>11550</v>
      </c>
      <c r="E32" s="34" t="s">
        <v>54</v>
      </c>
      <c r="F32" s="14"/>
      <c r="G32" s="14"/>
      <c r="H32" s="14"/>
      <c r="I32" s="35"/>
    </row>
    <row r="33" spans="1:9" ht="18.75" customHeight="1">
      <c r="A33" s="84"/>
      <c r="B33" s="33" t="s">
        <v>22</v>
      </c>
      <c r="C33" s="11">
        <f>SUM(D33:D36)</f>
        <v>456800</v>
      </c>
      <c r="D33" s="28">
        <v>285000</v>
      </c>
      <c r="E33" s="10" t="s">
        <v>55</v>
      </c>
      <c r="F33" s="10"/>
      <c r="G33" s="10"/>
      <c r="H33" s="10"/>
      <c r="I33" s="40"/>
    </row>
    <row r="34" spans="1:9" ht="18.75" customHeight="1">
      <c r="A34" s="84"/>
      <c r="B34" s="33"/>
      <c r="C34" s="15"/>
      <c r="D34" s="28">
        <v>96000</v>
      </c>
      <c r="E34" s="10" t="s">
        <v>56</v>
      </c>
      <c r="F34" s="10"/>
      <c r="G34" s="10"/>
      <c r="H34" s="10"/>
      <c r="I34" s="40"/>
    </row>
    <row r="35" spans="1:9" ht="18.75" customHeight="1">
      <c r="A35" s="84"/>
      <c r="B35" s="33"/>
      <c r="C35" s="15"/>
      <c r="D35" s="28">
        <v>68000</v>
      </c>
      <c r="E35" s="10" t="s">
        <v>58</v>
      </c>
      <c r="F35" s="10"/>
      <c r="G35" s="10"/>
      <c r="H35" s="10"/>
      <c r="I35" s="40"/>
    </row>
    <row r="36" spans="1:9" ht="18.75" customHeight="1">
      <c r="A36" s="84"/>
      <c r="B36" s="12"/>
      <c r="C36" s="13"/>
      <c r="D36" s="29">
        <v>7800</v>
      </c>
      <c r="E36" s="14" t="s">
        <v>57</v>
      </c>
      <c r="F36" s="14"/>
      <c r="G36" s="14"/>
      <c r="H36" s="14"/>
      <c r="I36" s="35"/>
    </row>
    <row r="37" spans="1:9" ht="18.75" customHeight="1">
      <c r="A37" s="84"/>
      <c r="B37" s="33" t="s">
        <v>24</v>
      </c>
      <c r="C37" s="11">
        <f>SUM(D37:D40)</f>
        <v>57700</v>
      </c>
      <c r="D37" s="28">
        <v>400</v>
      </c>
      <c r="E37" s="10" t="s">
        <v>59</v>
      </c>
      <c r="F37" s="10"/>
      <c r="G37" s="10"/>
      <c r="H37" s="10"/>
      <c r="I37" s="40"/>
    </row>
    <row r="38" spans="1:9" ht="18.75" customHeight="1">
      <c r="A38" s="84"/>
      <c r="B38" s="33"/>
      <c r="C38" s="15"/>
      <c r="D38" s="28">
        <v>1600</v>
      </c>
      <c r="E38" s="10" t="s">
        <v>60</v>
      </c>
      <c r="F38" s="10"/>
      <c r="G38" s="10"/>
      <c r="H38" s="10"/>
      <c r="I38" s="40"/>
    </row>
    <row r="39" spans="1:9" ht="18.75" customHeight="1">
      <c r="A39" s="84"/>
      <c r="B39" s="33"/>
      <c r="C39" s="15"/>
      <c r="D39" s="28">
        <v>52500</v>
      </c>
      <c r="E39" s="10" t="s">
        <v>61</v>
      </c>
      <c r="F39" s="10"/>
      <c r="G39" s="10"/>
      <c r="H39" s="10"/>
      <c r="I39" s="40"/>
    </row>
    <row r="40" spans="1:9" ht="18.75" customHeight="1">
      <c r="A40" s="84"/>
      <c r="B40" s="21"/>
      <c r="C40" s="13"/>
      <c r="D40" s="29">
        <v>3200</v>
      </c>
      <c r="E40" s="14" t="s">
        <v>63</v>
      </c>
      <c r="F40" s="14"/>
      <c r="G40" s="14"/>
      <c r="H40" s="14"/>
      <c r="I40" s="35"/>
    </row>
    <row r="41" spans="1:9" ht="19.5" customHeight="1" thickBot="1">
      <c r="A41" s="85"/>
      <c r="B41" s="4" t="s">
        <v>9</v>
      </c>
      <c r="C41" s="5">
        <f>SUM(C16:C40)</f>
        <v>1123390</v>
      </c>
      <c r="D41" s="31"/>
      <c r="E41" s="22"/>
      <c r="F41" s="22"/>
      <c r="G41" s="22"/>
      <c r="H41" s="22"/>
      <c r="I41" s="41"/>
    </row>
    <row r="42" spans="1:9" ht="22.5" customHeight="1">
      <c r="A42" s="86" t="s">
        <v>6</v>
      </c>
      <c r="B42" s="43" t="s">
        <v>25</v>
      </c>
      <c r="C42" s="9">
        <f>SUM(D42:D44)</f>
        <v>0</v>
      </c>
      <c r="D42" s="27"/>
      <c r="E42" s="8"/>
      <c r="F42" s="8"/>
      <c r="G42" s="8"/>
      <c r="H42" s="8"/>
      <c r="I42" s="39"/>
    </row>
    <row r="43" spans="1:9" ht="22.5" customHeight="1">
      <c r="A43" s="87"/>
      <c r="B43" s="10"/>
      <c r="C43" s="11"/>
      <c r="D43" s="28"/>
      <c r="E43" s="16"/>
      <c r="F43" s="10"/>
      <c r="G43" s="10"/>
      <c r="H43" s="10"/>
      <c r="I43" s="40"/>
    </row>
    <row r="44" spans="1:9" ht="22.5" customHeight="1">
      <c r="A44" s="87"/>
      <c r="B44" s="12"/>
      <c r="C44" s="13"/>
      <c r="D44" s="29"/>
      <c r="E44" s="14"/>
      <c r="F44" s="14"/>
      <c r="G44" s="14"/>
      <c r="H44" s="14"/>
      <c r="I44" s="35"/>
    </row>
    <row r="45" spans="1:9" ht="22.5" customHeight="1" thickBot="1">
      <c r="A45" s="88"/>
      <c r="B45" s="4" t="s">
        <v>10</v>
      </c>
      <c r="C45" s="5">
        <f>SUM(C42:C44)</f>
        <v>0</v>
      </c>
      <c r="D45" s="31"/>
      <c r="E45" s="22"/>
      <c r="F45" s="22"/>
      <c r="G45" s="22"/>
      <c r="H45" s="22"/>
      <c r="I45" s="41"/>
    </row>
    <row r="46" spans="1:9" ht="29.25" customHeight="1" thickBot="1">
      <c r="A46" s="76" t="s">
        <v>11</v>
      </c>
      <c r="B46" s="77"/>
      <c r="C46" s="5">
        <f>C41+C45</f>
        <v>1123390</v>
      </c>
      <c r="D46" s="32"/>
      <c r="E46" s="6"/>
      <c r="F46" s="6"/>
      <c r="G46" s="6"/>
      <c r="H46" s="6"/>
      <c r="I46" s="42"/>
    </row>
    <row r="48" spans="1:9" ht="21.75" customHeight="1">
      <c r="A48" s="82" t="s">
        <v>79</v>
      </c>
      <c r="B48" s="82"/>
      <c r="C48" s="82"/>
      <c r="D48" s="82"/>
      <c r="E48" s="82"/>
      <c r="F48" s="82"/>
      <c r="G48" s="82"/>
      <c r="H48" s="82"/>
      <c r="I48" s="82"/>
    </row>
  </sheetData>
  <sheetProtection/>
  <mergeCells count="13">
    <mergeCell ref="A48:I48"/>
    <mergeCell ref="A16:A41"/>
    <mergeCell ref="A42:A45"/>
    <mergeCell ref="A46:B46"/>
    <mergeCell ref="A11:B11"/>
    <mergeCell ref="A12:B12"/>
    <mergeCell ref="A15:B15"/>
    <mergeCell ref="A3:I3"/>
    <mergeCell ref="D15:I15"/>
    <mergeCell ref="A8:B8"/>
    <mergeCell ref="A9:B9"/>
    <mergeCell ref="A10:B10"/>
    <mergeCell ref="D8:I8"/>
  </mergeCells>
  <printOptions/>
  <pageMargins left="0.96" right="0.53" top="0.3" bottom="0.28" header="0.3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12.625" style="0" customWidth="1"/>
    <col min="4" max="7" width="6.625" style="0" customWidth="1"/>
    <col min="8" max="9" width="12.625" style="0" customWidth="1"/>
  </cols>
  <sheetData>
    <row r="1" ht="13.5">
      <c r="A1" t="s">
        <v>87</v>
      </c>
    </row>
    <row r="4" spans="2:10" ht="17.25">
      <c r="B4" s="71" t="s">
        <v>85</v>
      </c>
      <c r="C4" s="72"/>
      <c r="D4" s="72"/>
      <c r="E4" s="72"/>
      <c r="F4" s="72"/>
      <c r="G4" s="72"/>
      <c r="H4" s="72"/>
      <c r="I4" s="72"/>
      <c r="J4" s="72"/>
    </row>
    <row r="5" spans="2:9" ht="18.75">
      <c r="B5" s="109" t="s">
        <v>41</v>
      </c>
      <c r="C5" s="109"/>
      <c r="D5" s="109"/>
      <c r="E5" s="109"/>
      <c r="F5" s="109"/>
      <c r="G5" s="109"/>
      <c r="H5" s="109"/>
      <c r="I5" s="109"/>
    </row>
    <row r="6" spans="2:9" ht="18.75">
      <c r="B6" s="44"/>
      <c r="C6" s="44"/>
      <c r="D6" s="44"/>
      <c r="E6" s="44"/>
      <c r="F6" s="44"/>
      <c r="G6" s="44"/>
      <c r="H6" s="44"/>
      <c r="I6" s="44"/>
    </row>
    <row r="9" spans="1:9" ht="13.5">
      <c r="A9" s="66" t="s">
        <v>38</v>
      </c>
      <c r="I9" s="45" t="s">
        <v>67</v>
      </c>
    </row>
    <row r="10" ht="14.25" thickBot="1"/>
    <row r="11" spans="2:9" ht="24.75" customHeight="1" thickBot="1">
      <c r="B11" s="104" t="s">
        <v>68</v>
      </c>
      <c r="C11" s="92"/>
      <c r="D11" s="92"/>
      <c r="E11" s="92"/>
      <c r="F11" s="92"/>
      <c r="G11" s="92"/>
      <c r="H11" s="92"/>
      <c r="I11" s="93"/>
    </row>
    <row r="12" spans="2:9" ht="24.75" customHeight="1" thickBot="1">
      <c r="B12" s="46" t="s">
        <v>26</v>
      </c>
      <c r="C12" s="104" t="s">
        <v>27</v>
      </c>
      <c r="D12" s="92"/>
      <c r="E12" s="92"/>
      <c r="F12" s="105"/>
      <c r="G12" s="91" t="s">
        <v>28</v>
      </c>
      <c r="H12" s="92"/>
      <c r="I12" s="93"/>
    </row>
    <row r="13" spans="2:9" ht="24.75" customHeight="1">
      <c r="B13" s="48" t="s">
        <v>29</v>
      </c>
      <c r="C13" s="106" t="s">
        <v>69</v>
      </c>
      <c r="D13" s="107"/>
      <c r="E13" s="107"/>
      <c r="F13" s="108"/>
      <c r="G13" s="116" t="s">
        <v>77</v>
      </c>
      <c r="H13" s="107"/>
      <c r="I13" s="117"/>
    </row>
    <row r="14" spans="2:9" ht="24.75" customHeight="1">
      <c r="B14" s="49" t="s">
        <v>30</v>
      </c>
      <c r="C14" s="98" t="s">
        <v>69</v>
      </c>
      <c r="D14" s="99"/>
      <c r="E14" s="99"/>
      <c r="F14" s="100"/>
      <c r="G14" s="118" t="s">
        <v>77</v>
      </c>
      <c r="H14" s="99"/>
      <c r="I14" s="119"/>
    </row>
    <row r="15" spans="2:9" ht="24.75" customHeight="1">
      <c r="B15" s="49" t="s">
        <v>31</v>
      </c>
      <c r="C15" s="98" t="s">
        <v>69</v>
      </c>
      <c r="D15" s="99"/>
      <c r="E15" s="99"/>
      <c r="F15" s="100"/>
      <c r="G15" s="118" t="s">
        <v>77</v>
      </c>
      <c r="H15" s="99"/>
      <c r="I15" s="119"/>
    </row>
    <row r="16" spans="2:9" ht="24.75" customHeight="1" thickBot="1">
      <c r="B16" s="50" t="s">
        <v>32</v>
      </c>
      <c r="C16" s="101" t="s">
        <v>69</v>
      </c>
      <c r="D16" s="102"/>
      <c r="E16" s="102"/>
      <c r="F16" s="103"/>
      <c r="G16" s="120" t="s">
        <v>77</v>
      </c>
      <c r="H16" s="102"/>
      <c r="I16" s="121"/>
    </row>
    <row r="20" ht="13.5">
      <c r="A20" s="66" t="s">
        <v>39</v>
      </c>
    </row>
    <row r="21" ht="14.25" thickBot="1"/>
    <row r="22" spans="2:9" ht="24.75" customHeight="1" thickBot="1">
      <c r="B22" s="46" t="s">
        <v>26</v>
      </c>
      <c r="C22" s="47" t="s">
        <v>33</v>
      </c>
      <c r="D22" s="91" t="s">
        <v>34</v>
      </c>
      <c r="E22" s="105"/>
      <c r="F22" s="91" t="s">
        <v>35</v>
      </c>
      <c r="G22" s="105"/>
      <c r="H22" s="51" t="s">
        <v>36</v>
      </c>
      <c r="I22" s="52" t="s">
        <v>37</v>
      </c>
    </row>
    <row r="23" spans="2:9" ht="24.75" customHeight="1">
      <c r="B23" s="48" t="s">
        <v>29</v>
      </c>
      <c r="C23" s="53">
        <v>150</v>
      </c>
      <c r="D23" s="114">
        <v>3</v>
      </c>
      <c r="E23" s="115"/>
      <c r="F23" s="114">
        <v>20</v>
      </c>
      <c r="G23" s="115"/>
      <c r="H23" s="54">
        <v>18</v>
      </c>
      <c r="I23" s="55">
        <f>SUM(C23:H23)</f>
        <v>191</v>
      </c>
    </row>
    <row r="24" spans="2:9" ht="24.75" customHeight="1">
      <c r="B24" s="49" t="s">
        <v>30</v>
      </c>
      <c r="C24" s="56">
        <v>150</v>
      </c>
      <c r="D24" s="94">
        <v>2</v>
      </c>
      <c r="E24" s="95"/>
      <c r="F24" s="94">
        <v>25</v>
      </c>
      <c r="G24" s="95"/>
      <c r="H24" s="57">
        <v>22</v>
      </c>
      <c r="I24" s="58">
        <f>SUM(C24:H24)</f>
        <v>199</v>
      </c>
    </row>
    <row r="25" spans="2:9" ht="24.75" customHeight="1">
      <c r="B25" s="49" t="s">
        <v>31</v>
      </c>
      <c r="C25" s="68" t="s">
        <v>70</v>
      </c>
      <c r="D25" s="96" t="s">
        <v>70</v>
      </c>
      <c r="E25" s="97"/>
      <c r="F25" s="96" t="s">
        <v>70</v>
      </c>
      <c r="G25" s="97"/>
      <c r="H25" s="69" t="s">
        <v>70</v>
      </c>
      <c r="I25" s="58" t="s">
        <v>70</v>
      </c>
    </row>
    <row r="26" spans="2:9" ht="24.75" customHeight="1" thickBot="1">
      <c r="B26" s="59" t="s">
        <v>32</v>
      </c>
      <c r="C26" s="60">
        <v>72</v>
      </c>
      <c r="D26" s="110">
        <v>3</v>
      </c>
      <c r="E26" s="111"/>
      <c r="F26" s="110">
        <v>15</v>
      </c>
      <c r="G26" s="111"/>
      <c r="H26" s="61">
        <v>5</v>
      </c>
      <c r="I26" s="62">
        <f>SUM(C26:H26)</f>
        <v>95</v>
      </c>
    </row>
    <row r="27" spans="2:9" ht="24.75" customHeight="1" thickBot="1">
      <c r="B27" s="46" t="s">
        <v>37</v>
      </c>
      <c r="C27" s="63">
        <f>SUM(C23:C26)</f>
        <v>372</v>
      </c>
      <c r="D27" s="112">
        <f>SUM(D23:E26)</f>
        <v>8</v>
      </c>
      <c r="E27" s="113"/>
      <c r="F27" s="112">
        <f>SUM(F23:G26)</f>
        <v>60</v>
      </c>
      <c r="G27" s="113"/>
      <c r="H27" s="64">
        <f>SUM(H23:H26)</f>
        <v>45</v>
      </c>
      <c r="I27" s="65">
        <f>SUM(I23:I26)</f>
        <v>485</v>
      </c>
    </row>
    <row r="31" ht="13.5">
      <c r="A31" t="s">
        <v>40</v>
      </c>
    </row>
    <row r="32" spans="3:6" ht="13.5">
      <c r="C32" t="s">
        <v>80</v>
      </c>
      <c r="F32" s="67"/>
    </row>
    <row r="36" ht="13.5">
      <c r="A36" t="s">
        <v>42</v>
      </c>
    </row>
    <row r="37" ht="13.5">
      <c r="C37" t="s">
        <v>43</v>
      </c>
    </row>
    <row r="41" ht="57.75" customHeight="1"/>
    <row r="42" spans="1:9" ht="19.5" customHeight="1">
      <c r="A42" s="82" t="s">
        <v>81</v>
      </c>
      <c r="B42" s="82"/>
      <c r="C42" s="82"/>
      <c r="D42" s="82"/>
      <c r="E42" s="82"/>
      <c r="F42" s="82"/>
      <c r="G42" s="82"/>
      <c r="H42" s="82"/>
      <c r="I42" s="82"/>
    </row>
  </sheetData>
  <sheetProtection/>
  <mergeCells count="26">
    <mergeCell ref="A42:I42"/>
    <mergeCell ref="D23:E23"/>
    <mergeCell ref="G13:I13"/>
    <mergeCell ref="G14:I14"/>
    <mergeCell ref="G15:I15"/>
    <mergeCell ref="G16:I16"/>
    <mergeCell ref="D22:E22"/>
    <mergeCell ref="B4:J4"/>
    <mergeCell ref="B5:I5"/>
    <mergeCell ref="D26:E26"/>
    <mergeCell ref="D27:E27"/>
    <mergeCell ref="F23:G23"/>
    <mergeCell ref="F22:G22"/>
    <mergeCell ref="F24:G24"/>
    <mergeCell ref="F26:G26"/>
    <mergeCell ref="F27:G27"/>
    <mergeCell ref="F25:G25"/>
    <mergeCell ref="G12:I12"/>
    <mergeCell ref="D24:E24"/>
    <mergeCell ref="D25:E25"/>
    <mergeCell ref="C15:F15"/>
    <mergeCell ref="C16:F16"/>
    <mergeCell ref="B11:I11"/>
    <mergeCell ref="C12:F12"/>
    <mergeCell ref="C13:F13"/>
    <mergeCell ref="C14:F14"/>
  </mergeCells>
  <printOptions horizontalCentered="1"/>
  <pageMargins left="0.984251968503937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125" style="2" customWidth="1"/>
    <col min="2" max="2" width="13.50390625" style="2" bestFit="1" customWidth="1"/>
    <col min="3" max="3" width="13.00390625" style="2" bestFit="1" customWidth="1"/>
    <col min="4" max="4" width="11.125" style="2" bestFit="1" customWidth="1"/>
    <col min="5" max="7" width="9.00390625" style="2" customWidth="1"/>
    <col min="8" max="8" width="8.25390625" style="2" customWidth="1"/>
    <col min="9" max="16384" width="9.00390625" style="2" customWidth="1"/>
  </cols>
  <sheetData>
    <row r="1" ht="13.5">
      <c r="A1" s="2" t="s">
        <v>88</v>
      </c>
    </row>
    <row r="2" ht="9" customHeight="1"/>
    <row r="3" spans="1:9" ht="17.25">
      <c r="A3" s="71" t="s">
        <v>85</v>
      </c>
      <c r="B3" s="72"/>
      <c r="C3" s="72"/>
      <c r="D3" s="72"/>
      <c r="E3" s="72"/>
      <c r="F3" s="72"/>
      <c r="G3" s="72"/>
      <c r="H3" s="72"/>
      <c r="I3" s="72"/>
    </row>
    <row r="5" spans="1:6" ht="13.5">
      <c r="A5" s="2" t="s">
        <v>64</v>
      </c>
      <c r="F5" s="2" t="s">
        <v>65</v>
      </c>
    </row>
    <row r="7" spans="1:9" ht="14.25" thickBot="1">
      <c r="A7" s="1" t="s">
        <v>0</v>
      </c>
      <c r="I7" s="7"/>
    </row>
    <row r="8" spans="1:9" ht="19.5" customHeight="1" thickBot="1">
      <c r="A8" s="76" t="s">
        <v>8</v>
      </c>
      <c r="B8" s="77"/>
      <c r="C8" s="3" t="s">
        <v>73</v>
      </c>
      <c r="D8" s="73" t="s">
        <v>3</v>
      </c>
      <c r="E8" s="74"/>
      <c r="F8" s="74"/>
      <c r="G8" s="74"/>
      <c r="H8" s="74"/>
      <c r="I8" s="75"/>
    </row>
    <row r="9" spans="1:9" ht="18.75" customHeight="1">
      <c r="A9" s="78" t="s">
        <v>15</v>
      </c>
      <c r="B9" s="79"/>
      <c r="C9" s="20">
        <v>600000</v>
      </c>
      <c r="D9" s="14" t="s">
        <v>12</v>
      </c>
      <c r="E9" s="14"/>
      <c r="F9" s="14"/>
      <c r="G9" s="14"/>
      <c r="H9" s="14"/>
      <c r="I9" s="35"/>
    </row>
    <row r="10" spans="1:9" ht="18.75" customHeight="1">
      <c r="A10" s="80" t="s">
        <v>16</v>
      </c>
      <c r="B10" s="81"/>
      <c r="C10" s="23">
        <f>C12-C9-C11</f>
        <v>423220</v>
      </c>
      <c r="D10" s="24" t="s">
        <v>76</v>
      </c>
      <c r="E10" s="24"/>
      <c r="F10" s="24"/>
      <c r="G10" s="24"/>
      <c r="H10" s="24"/>
      <c r="I10" s="36"/>
    </row>
    <row r="11" spans="1:9" ht="18.75" customHeight="1" thickBot="1">
      <c r="A11" s="89" t="s">
        <v>17</v>
      </c>
      <c r="B11" s="90"/>
      <c r="C11" s="18">
        <v>100000</v>
      </c>
      <c r="D11" s="19" t="s">
        <v>66</v>
      </c>
      <c r="E11" s="19"/>
      <c r="F11" s="19"/>
      <c r="G11" s="19"/>
      <c r="H11" s="19"/>
      <c r="I11" s="37"/>
    </row>
    <row r="12" spans="1:9" ht="18.75" customHeight="1" thickBot="1">
      <c r="A12" s="76" t="s">
        <v>1</v>
      </c>
      <c r="B12" s="77"/>
      <c r="C12" s="25">
        <f>C46</f>
        <v>1123220</v>
      </c>
      <c r="D12" s="26"/>
      <c r="E12" s="26"/>
      <c r="F12" s="26"/>
      <c r="G12" s="26"/>
      <c r="H12" s="26"/>
      <c r="I12" s="38"/>
    </row>
    <row r="13" ht="7.5" customHeight="1"/>
    <row r="14" ht="18.75" customHeight="1" thickBot="1">
      <c r="A14" s="1" t="s">
        <v>2</v>
      </c>
    </row>
    <row r="15" spans="1:9" ht="18.75" customHeight="1" thickBot="1">
      <c r="A15" s="76" t="s">
        <v>7</v>
      </c>
      <c r="B15" s="77"/>
      <c r="C15" s="3" t="s">
        <v>4</v>
      </c>
      <c r="D15" s="73" t="s">
        <v>3</v>
      </c>
      <c r="E15" s="74"/>
      <c r="F15" s="74"/>
      <c r="G15" s="74"/>
      <c r="H15" s="74"/>
      <c r="I15" s="75"/>
    </row>
    <row r="16" spans="1:9" ht="18.75" customHeight="1">
      <c r="A16" s="83" t="s">
        <v>5</v>
      </c>
      <c r="B16" s="8" t="s">
        <v>13</v>
      </c>
      <c r="C16" s="9">
        <f>SUM(D16:D19)</f>
        <v>199000</v>
      </c>
      <c r="D16" s="27">
        <v>105000</v>
      </c>
      <c r="E16" s="8" t="s">
        <v>45</v>
      </c>
      <c r="F16" s="8"/>
      <c r="G16" s="8"/>
      <c r="H16" s="8"/>
      <c r="I16" s="39"/>
    </row>
    <row r="17" spans="1:9" ht="18.75" customHeight="1">
      <c r="A17" s="84"/>
      <c r="B17" s="10"/>
      <c r="C17" s="11"/>
      <c r="D17" s="28">
        <v>40000</v>
      </c>
      <c r="E17" s="10" t="s">
        <v>46</v>
      </c>
      <c r="F17" s="10"/>
      <c r="G17" s="10"/>
      <c r="H17" s="10"/>
      <c r="I17" s="40"/>
    </row>
    <row r="18" spans="1:9" ht="18.75" customHeight="1">
      <c r="A18" s="84"/>
      <c r="B18" s="10"/>
      <c r="C18" s="11"/>
      <c r="D18" s="28">
        <v>54000</v>
      </c>
      <c r="E18" s="10" t="s">
        <v>47</v>
      </c>
      <c r="F18" s="10"/>
      <c r="G18" s="10"/>
      <c r="H18" s="10"/>
      <c r="I18" s="40"/>
    </row>
    <row r="19" spans="1:9" ht="18.75" customHeight="1">
      <c r="A19" s="84"/>
      <c r="B19" s="12"/>
      <c r="C19" s="13"/>
      <c r="D19" s="29"/>
      <c r="E19" s="14"/>
      <c r="F19" s="14"/>
      <c r="G19" s="14"/>
      <c r="H19" s="14"/>
      <c r="I19" s="35"/>
    </row>
    <row r="20" spans="1:9" ht="18.75" customHeight="1">
      <c r="A20" s="84"/>
      <c r="B20" s="10" t="s">
        <v>14</v>
      </c>
      <c r="C20" s="11">
        <f>SUM(D20:D23)</f>
        <v>180800</v>
      </c>
      <c r="D20" s="28">
        <v>85000</v>
      </c>
      <c r="E20" s="10" t="s">
        <v>44</v>
      </c>
      <c r="F20" s="10"/>
      <c r="G20" s="10"/>
      <c r="H20" s="10"/>
      <c r="I20" s="40"/>
    </row>
    <row r="21" spans="1:9" ht="18.75" customHeight="1">
      <c r="A21" s="84"/>
      <c r="B21" s="10"/>
      <c r="C21" s="11"/>
      <c r="D21" s="28">
        <v>58800</v>
      </c>
      <c r="E21" s="10" t="s">
        <v>74</v>
      </c>
      <c r="F21" s="10"/>
      <c r="G21" s="10"/>
      <c r="H21" s="10"/>
      <c r="I21" s="40"/>
    </row>
    <row r="22" spans="1:9" ht="18.75" customHeight="1">
      <c r="A22" s="84"/>
      <c r="B22" s="10"/>
      <c r="C22" s="15"/>
      <c r="D22" s="28">
        <v>37000</v>
      </c>
      <c r="E22" s="16" t="s">
        <v>48</v>
      </c>
      <c r="F22" s="10"/>
      <c r="G22" s="10"/>
      <c r="H22" s="10"/>
      <c r="I22" s="40"/>
    </row>
    <row r="23" spans="1:9" ht="18.75" customHeight="1">
      <c r="A23" s="84"/>
      <c r="B23" s="10"/>
      <c r="C23" s="15"/>
      <c r="D23" s="28"/>
      <c r="E23" s="10"/>
      <c r="F23" s="10"/>
      <c r="G23" s="10"/>
      <c r="H23" s="10"/>
      <c r="I23" s="40"/>
    </row>
    <row r="24" spans="1:9" ht="18.75" customHeight="1">
      <c r="A24" s="84"/>
      <c r="B24" s="17" t="s">
        <v>18</v>
      </c>
      <c r="C24" s="18">
        <f>SUM(D24:D27)</f>
        <v>91770</v>
      </c>
      <c r="D24" s="30">
        <v>63000</v>
      </c>
      <c r="E24" s="19" t="s">
        <v>49</v>
      </c>
      <c r="F24" s="19"/>
      <c r="G24" s="19"/>
      <c r="H24" s="19"/>
      <c r="I24" s="37"/>
    </row>
    <row r="25" spans="1:9" ht="18.75" customHeight="1">
      <c r="A25" s="84"/>
      <c r="B25" s="33"/>
      <c r="C25" s="11"/>
      <c r="D25" s="28">
        <v>12600</v>
      </c>
      <c r="E25" s="10" t="s">
        <v>50</v>
      </c>
      <c r="F25" s="10"/>
      <c r="G25" s="10"/>
      <c r="H25" s="10"/>
      <c r="I25" s="40"/>
    </row>
    <row r="26" spans="1:9" ht="18.75" customHeight="1">
      <c r="A26" s="84"/>
      <c r="B26" s="33"/>
      <c r="C26" s="11"/>
      <c r="D26" s="28">
        <v>4830</v>
      </c>
      <c r="E26" s="10" t="s">
        <v>51</v>
      </c>
      <c r="F26" s="10"/>
      <c r="G26" s="10"/>
      <c r="H26" s="10"/>
      <c r="I26" s="40"/>
    </row>
    <row r="27" spans="1:9" ht="18.75" customHeight="1">
      <c r="A27" s="84"/>
      <c r="B27" s="12"/>
      <c r="C27" s="13"/>
      <c r="D27" s="29">
        <v>11340</v>
      </c>
      <c r="E27" s="14" t="s">
        <v>62</v>
      </c>
      <c r="F27" s="14"/>
      <c r="G27" s="14"/>
      <c r="H27" s="14"/>
      <c r="I27" s="35"/>
    </row>
    <row r="28" spans="1:9" ht="18.75" customHeight="1">
      <c r="A28" s="84"/>
      <c r="B28" s="17" t="s">
        <v>19</v>
      </c>
      <c r="C28" s="18">
        <f>SUM(D28:D30)</f>
        <v>73600</v>
      </c>
      <c r="D28" s="30">
        <v>30400</v>
      </c>
      <c r="E28" s="19" t="s">
        <v>52</v>
      </c>
      <c r="F28" s="19"/>
      <c r="G28" s="19"/>
      <c r="H28" s="19"/>
      <c r="I28" s="37"/>
    </row>
    <row r="29" spans="1:9" ht="18.75" customHeight="1">
      <c r="A29" s="84"/>
      <c r="B29" s="33" t="s">
        <v>20</v>
      </c>
      <c r="C29" s="11"/>
      <c r="D29" s="28">
        <v>43200</v>
      </c>
      <c r="E29" s="10" t="s">
        <v>53</v>
      </c>
      <c r="F29" s="10"/>
      <c r="G29" s="10"/>
      <c r="H29" s="10"/>
      <c r="I29" s="40"/>
    </row>
    <row r="30" spans="1:9" ht="18.75" customHeight="1">
      <c r="A30" s="84"/>
      <c r="B30" s="12"/>
      <c r="C30" s="20"/>
      <c r="D30" s="29"/>
      <c r="E30" s="14"/>
      <c r="F30" s="14"/>
      <c r="G30" s="14"/>
      <c r="H30" s="14"/>
      <c r="I30" s="35"/>
    </row>
    <row r="31" spans="1:9" ht="18.75" customHeight="1">
      <c r="A31" s="84"/>
      <c r="B31" s="10" t="s">
        <v>21</v>
      </c>
      <c r="C31" s="11">
        <f>SUM(D31:D32)</f>
        <v>63550</v>
      </c>
      <c r="D31" s="28">
        <v>52000</v>
      </c>
      <c r="E31" s="10" t="s">
        <v>75</v>
      </c>
      <c r="F31" s="10"/>
      <c r="G31" s="10"/>
      <c r="H31" s="10"/>
      <c r="I31" s="40"/>
    </row>
    <row r="32" spans="1:9" ht="18.75" customHeight="1">
      <c r="A32" s="84"/>
      <c r="B32" s="21"/>
      <c r="C32" s="13"/>
      <c r="D32" s="29">
        <v>11550</v>
      </c>
      <c r="E32" s="34" t="s">
        <v>54</v>
      </c>
      <c r="F32" s="14"/>
      <c r="G32" s="14"/>
      <c r="H32" s="14"/>
      <c r="I32" s="35"/>
    </row>
    <row r="33" spans="1:9" ht="18.75" customHeight="1">
      <c r="A33" s="84"/>
      <c r="B33" s="33" t="s">
        <v>22</v>
      </c>
      <c r="C33" s="11">
        <f>SUM(D33:D36)</f>
        <v>456800</v>
      </c>
      <c r="D33" s="28">
        <v>285000</v>
      </c>
      <c r="E33" s="10" t="s">
        <v>55</v>
      </c>
      <c r="F33" s="10"/>
      <c r="G33" s="10"/>
      <c r="H33" s="10"/>
      <c r="I33" s="40"/>
    </row>
    <row r="34" spans="1:9" ht="18.75" customHeight="1">
      <c r="A34" s="84"/>
      <c r="B34" s="33"/>
      <c r="C34" s="15"/>
      <c r="D34" s="28">
        <v>96000</v>
      </c>
      <c r="E34" s="10" t="s">
        <v>56</v>
      </c>
      <c r="F34" s="10"/>
      <c r="G34" s="10"/>
      <c r="H34" s="10"/>
      <c r="I34" s="40"/>
    </row>
    <row r="35" spans="1:9" ht="18.75" customHeight="1">
      <c r="A35" s="84"/>
      <c r="B35" s="33"/>
      <c r="C35" s="15"/>
      <c r="D35" s="28">
        <v>68000</v>
      </c>
      <c r="E35" s="10" t="s">
        <v>58</v>
      </c>
      <c r="F35" s="10"/>
      <c r="G35" s="10"/>
      <c r="H35" s="10"/>
      <c r="I35" s="40"/>
    </row>
    <row r="36" spans="1:9" ht="18.75" customHeight="1">
      <c r="A36" s="84"/>
      <c r="B36" s="12"/>
      <c r="C36" s="13"/>
      <c r="D36" s="29">
        <v>7800</v>
      </c>
      <c r="E36" s="14" t="s">
        <v>57</v>
      </c>
      <c r="F36" s="14"/>
      <c r="G36" s="14"/>
      <c r="H36" s="14"/>
      <c r="I36" s="35"/>
    </row>
    <row r="37" spans="1:9" ht="18.75" customHeight="1">
      <c r="A37" s="84"/>
      <c r="B37" s="33" t="s">
        <v>24</v>
      </c>
      <c r="C37" s="11">
        <f>SUM(D37:D40)</f>
        <v>57700</v>
      </c>
      <c r="D37" s="28">
        <v>400</v>
      </c>
      <c r="E37" s="10" t="s">
        <v>59</v>
      </c>
      <c r="F37" s="10"/>
      <c r="G37" s="10"/>
      <c r="H37" s="10"/>
      <c r="I37" s="40"/>
    </row>
    <row r="38" spans="1:9" ht="18.75" customHeight="1">
      <c r="A38" s="84"/>
      <c r="B38" s="33"/>
      <c r="C38" s="15"/>
      <c r="D38" s="28">
        <v>1600</v>
      </c>
      <c r="E38" s="10" t="s">
        <v>60</v>
      </c>
      <c r="F38" s="10"/>
      <c r="G38" s="10"/>
      <c r="H38" s="10"/>
      <c r="I38" s="40"/>
    </row>
    <row r="39" spans="1:9" ht="18.75" customHeight="1">
      <c r="A39" s="84"/>
      <c r="B39" s="33"/>
      <c r="C39" s="15"/>
      <c r="D39" s="28">
        <v>52500</v>
      </c>
      <c r="E39" s="10" t="s">
        <v>61</v>
      </c>
      <c r="F39" s="10"/>
      <c r="G39" s="10"/>
      <c r="H39" s="10"/>
      <c r="I39" s="40"/>
    </row>
    <row r="40" spans="1:9" ht="18.75" customHeight="1">
      <c r="A40" s="84"/>
      <c r="B40" s="21"/>
      <c r="C40" s="13"/>
      <c r="D40" s="29">
        <v>3200</v>
      </c>
      <c r="E40" s="14" t="s">
        <v>63</v>
      </c>
      <c r="F40" s="14"/>
      <c r="G40" s="14"/>
      <c r="H40" s="14"/>
      <c r="I40" s="35"/>
    </row>
    <row r="41" spans="1:9" ht="19.5" customHeight="1" thickBot="1">
      <c r="A41" s="85"/>
      <c r="B41" s="4" t="s">
        <v>9</v>
      </c>
      <c r="C41" s="5">
        <f>SUM(C16:C40)</f>
        <v>1123220</v>
      </c>
      <c r="D41" s="31"/>
      <c r="E41" s="22"/>
      <c r="F41" s="22"/>
      <c r="G41" s="22"/>
      <c r="H41" s="22"/>
      <c r="I41" s="41"/>
    </row>
    <row r="42" spans="1:9" ht="22.5" customHeight="1">
      <c r="A42" s="86" t="s">
        <v>6</v>
      </c>
      <c r="B42" s="43" t="s">
        <v>72</v>
      </c>
      <c r="C42" s="9">
        <f>SUM(D42:D44)</f>
        <v>0</v>
      </c>
      <c r="D42" s="27"/>
      <c r="E42" s="8"/>
      <c r="F42" s="8"/>
      <c r="G42" s="8"/>
      <c r="H42" s="8"/>
      <c r="I42" s="39"/>
    </row>
    <row r="43" spans="1:9" ht="22.5" customHeight="1">
      <c r="A43" s="87"/>
      <c r="B43" s="10"/>
      <c r="C43" s="11"/>
      <c r="D43" s="28"/>
      <c r="E43" s="16"/>
      <c r="F43" s="10"/>
      <c r="G43" s="10"/>
      <c r="H43" s="10"/>
      <c r="I43" s="40"/>
    </row>
    <row r="44" spans="1:9" ht="22.5" customHeight="1">
      <c r="A44" s="87"/>
      <c r="B44" s="12"/>
      <c r="C44" s="13"/>
      <c r="D44" s="29"/>
      <c r="E44" s="14"/>
      <c r="F44" s="14"/>
      <c r="G44" s="14"/>
      <c r="H44" s="14"/>
      <c r="I44" s="35"/>
    </row>
    <row r="45" spans="1:9" ht="22.5" customHeight="1" thickBot="1">
      <c r="A45" s="88"/>
      <c r="B45" s="4" t="s">
        <v>10</v>
      </c>
      <c r="C45" s="5">
        <f>SUM(C42:C44)</f>
        <v>0</v>
      </c>
      <c r="D45" s="31"/>
      <c r="E45" s="22"/>
      <c r="F45" s="22"/>
      <c r="G45" s="22"/>
      <c r="H45" s="22"/>
      <c r="I45" s="41"/>
    </row>
    <row r="46" spans="1:9" ht="29.25" customHeight="1" thickBot="1">
      <c r="A46" s="76" t="s">
        <v>11</v>
      </c>
      <c r="B46" s="77"/>
      <c r="C46" s="5">
        <f>C41+C45</f>
        <v>1123220</v>
      </c>
      <c r="D46" s="32"/>
      <c r="E46" s="6"/>
      <c r="F46" s="6"/>
      <c r="G46" s="6"/>
      <c r="H46" s="6"/>
      <c r="I46" s="42"/>
    </row>
    <row r="47" ht="9" customHeight="1"/>
    <row r="48" spans="1:9" ht="20.25" customHeight="1">
      <c r="A48" s="82" t="s">
        <v>82</v>
      </c>
      <c r="B48" s="82"/>
      <c r="C48" s="82"/>
      <c r="D48" s="82"/>
      <c r="E48" s="82"/>
      <c r="F48" s="82"/>
      <c r="G48" s="82"/>
      <c r="H48" s="82"/>
      <c r="I48" s="82"/>
    </row>
  </sheetData>
  <sheetProtection/>
  <mergeCells count="13">
    <mergeCell ref="A48:I48"/>
    <mergeCell ref="D8:I8"/>
    <mergeCell ref="A3:I3"/>
    <mergeCell ref="A16:A41"/>
    <mergeCell ref="D15:I15"/>
    <mergeCell ref="A8:B8"/>
    <mergeCell ref="A9:B9"/>
    <mergeCell ref="A42:A45"/>
    <mergeCell ref="A46:B46"/>
    <mergeCell ref="A11:B11"/>
    <mergeCell ref="A12:B12"/>
    <mergeCell ref="A15:B15"/>
    <mergeCell ref="A10:B10"/>
  </mergeCells>
  <printOptions/>
  <pageMargins left="0.96" right="0.53" top="0.3" bottom="0.28" header="0.3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10" sqref="G9:G10"/>
    </sheetView>
  </sheetViews>
  <sheetFormatPr defaultColWidth="9.00390625" defaultRowHeight="13.5"/>
  <sheetData>
    <row r="1" spans="1:9" ht="18.75">
      <c r="A1" s="109" t="s">
        <v>71</v>
      </c>
      <c r="B1" s="109"/>
      <c r="C1" s="109"/>
      <c r="D1" s="109"/>
      <c r="E1" s="109"/>
      <c r="F1" s="109"/>
      <c r="G1" s="109"/>
      <c r="H1" s="109"/>
      <c r="I1" s="109"/>
    </row>
    <row r="2" spans="1:9" ht="18.75">
      <c r="A2" s="44"/>
      <c r="B2" s="44"/>
      <c r="C2" s="44"/>
      <c r="D2" s="44"/>
      <c r="E2" s="44"/>
      <c r="F2" s="44"/>
      <c r="G2" s="44"/>
      <c r="H2" s="44"/>
      <c r="I2" s="44"/>
    </row>
    <row r="3" spans="1:9" ht="18.75">
      <c r="A3" s="44"/>
      <c r="B3" s="44"/>
      <c r="C3" s="44"/>
      <c r="D3" s="44"/>
      <c r="E3" s="44"/>
      <c r="F3" s="44"/>
      <c r="G3" s="44"/>
      <c r="H3" s="44"/>
      <c r="I3" s="44"/>
    </row>
    <row r="4" ht="18.75" customHeight="1" thickBot="1"/>
    <row r="5" spans="2:9" ht="89.25" customHeight="1" thickBot="1">
      <c r="B5" s="122" t="s">
        <v>78</v>
      </c>
      <c r="C5" s="123"/>
      <c r="D5" s="123"/>
      <c r="E5" s="123"/>
      <c r="F5" s="123"/>
      <c r="G5" s="123"/>
      <c r="H5" s="124"/>
      <c r="I5" s="70"/>
    </row>
    <row r="45" ht="45.75" customHeight="1"/>
    <row r="47" spans="1:9" ht="18.75" customHeight="1">
      <c r="A47" s="125" t="s">
        <v>83</v>
      </c>
      <c r="B47" s="125"/>
      <c r="C47" s="125"/>
      <c r="D47" s="125"/>
      <c r="E47" s="125"/>
      <c r="F47" s="125"/>
      <c r="G47" s="125"/>
      <c r="H47" s="125"/>
      <c r="I47" s="125"/>
    </row>
  </sheetData>
  <sheetProtection/>
  <mergeCells count="3">
    <mergeCell ref="A1:I1"/>
    <mergeCell ref="B5:H5"/>
    <mergeCell ref="A47:I4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　宏純</dc:creator>
  <cp:keywords/>
  <dc:description/>
  <cp:lastModifiedBy>user</cp:lastModifiedBy>
  <cp:lastPrinted>2015-04-01T10:21:08Z</cp:lastPrinted>
  <dcterms:created xsi:type="dcterms:W3CDTF">2002-04-02T14:03:25Z</dcterms:created>
  <dcterms:modified xsi:type="dcterms:W3CDTF">2015-04-20T02:07:32Z</dcterms:modified>
  <cp:category/>
  <cp:version/>
  <cp:contentType/>
  <cp:contentStatus/>
</cp:coreProperties>
</file>